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28800" windowHeight="14500"/>
  </bookViews>
  <sheets>
    <sheet name="CustomDataSampl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4" i="1" l="1"/>
  <c r="AB5" i="1"/>
  <c r="AB6" i="1"/>
  <c r="AB7" i="1"/>
  <c r="AB8" i="1"/>
  <c r="AB3" i="1"/>
</calcChain>
</file>

<file path=xl/sharedStrings.xml><?xml version="1.0" encoding="utf-8"?>
<sst xmlns="http://schemas.openxmlformats.org/spreadsheetml/2006/main" count="119" uniqueCount="117">
  <si>
    <t>geoid</t>
  </si>
  <si>
    <t>name</t>
  </si>
  <si>
    <t>Total population</t>
  </si>
  <si>
    <t>Housing units</t>
  </si>
  <si>
    <t>b01003_001</t>
  </si>
  <si>
    <t>b03002_001</t>
  </si>
  <si>
    <t>b03002_002</t>
  </si>
  <si>
    <t>b03002_003</t>
  </si>
  <si>
    <t>b03002_004</t>
  </si>
  <si>
    <t>b03002_005</t>
  </si>
  <si>
    <t>b03002_006</t>
  </si>
  <si>
    <t>b03002_007</t>
  </si>
  <si>
    <t>b03002_008</t>
  </si>
  <si>
    <t>b03002_009</t>
  </si>
  <si>
    <t>b03002_010</t>
  </si>
  <si>
    <t>b03002_011</t>
  </si>
  <si>
    <t>b03002_012</t>
  </si>
  <si>
    <t>b03002_013</t>
  </si>
  <si>
    <t>b03002_014</t>
  </si>
  <si>
    <t>b03002_015</t>
  </si>
  <si>
    <t>b03002_016</t>
  </si>
  <si>
    <t>b03002_017</t>
  </si>
  <si>
    <t>b03002_018</t>
  </si>
  <si>
    <t>b03002_019</t>
  </si>
  <si>
    <t>b03002_020</t>
  </si>
  <si>
    <t>b03002_021</t>
  </si>
  <si>
    <t>b11001_001</t>
  </si>
  <si>
    <t>b11001_002</t>
  </si>
  <si>
    <t>b11001_003</t>
  </si>
  <si>
    <t>b11001_004</t>
  </si>
  <si>
    <t>b11001_005</t>
  </si>
  <si>
    <t>b11001_006</t>
  </si>
  <si>
    <t>b11001_007</t>
  </si>
  <si>
    <t>b11001_008</t>
  </si>
  <si>
    <t>b11001_009</t>
  </si>
  <si>
    <t>b19001_001</t>
  </si>
  <si>
    <t>b19001_002</t>
  </si>
  <si>
    <t>b19001_003</t>
  </si>
  <si>
    <t>b19001_004</t>
  </si>
  <si>
    <t>b19001_005</t>
  </si>
  <si>
    <t>b19001_006</t>
  </si>
  <si>
    <t>b19001_007</t>
  </si>
  <si>
    <t>b19001_008</t>
  </si>
  <si>
    <t>b19001_009</t>
  </si>
  <si>
    <t>b19001_010</t>
  </si>
  <si>
    <t>b19001_011</t>
  </si>
  <si>
    <t>b19001_012</t>
  </si>
  <si>
    <t>b19001_013</t>
  </si>
  <si>
    <t>b19001_014</t>
  </si>
  <si>
    <t>b19001_015</t>
  </si>
  <si>
    <t>b19001_016</t>
  </si>
  <si>
    <t>b19001_017</t>
  </si>
  <si>
    <t>b19013_001</t>
  </si>
  <si>
    <t>b25001_001</t>
  </si>
  <si>
    <t>b25001_001m</t>
  </si>
  <si>
    <t>04000US48</t>
  </si>
  <si>
    <t>Texas</t>
  </si>
  <si>
    <t>05000US48201</t>
  </si>
  <si>
    <t>Harris County, Texas</t>
  </si>
  <si>
    <t>14000US48201100000</t>
  </si>
  <si>
    <t>Census Tract 1000, Harris County, Texas</t>
  </si>
  <si>
    <t>15000US482011000001</t>
  </si>
  <si>
    <t>Block Group 1, Census Tract 1000, Harris County, Texas</t>
  </si>
  <si>
    <t>16000US4835000</t>
  </si>
  <si>
    <t>Houston city, Texas</t>
  </si>
  <si>
    <t>86000US77013</t>
  </si>
  <si>
    <t>Total population Not Hispanic or Latino:</t>
  </si>
  <si>
    <t>Total population Not Hispanic or Latino: White alone</t>
  </si>
  <si>
    <t>Total population Not Hispanic or Latino: Black or African American alone</t>
  </si>
  <si>
    <t>Total population Not Hispanic or Latino: American Indian and Alaska Native alone</t>
  </si>
  <si>
    <t>Total population Not Hispanic or Latino: Asian alone</t>
  </si>
  <si>
    <t>Total population Not Hispanic or Latino: Native Hawaiian and Other Pacific Islander alone</t>
  </si>
  <si>
    <t>Total population Not Hispanic or Latino: Some other race alone</t>
  </si>
  <si>
    <t>Total population Not Hispanic or Latino: Two or more races:</t>
  </si>
  <si>
    <t>Total population Not Hispanic or Latino: Two or more races: Two races including Some other race</t>
  </si>
  <si>
    <t>Total population Not Hispanic or Latino: Two or more races: Two races excluding Some other race, and three or more races</t>
  </si>
  <si>
    <t>Total population Hispanic or Latino:</t>
  </si>
  <si>
    <t>Total population Hispanic or Latino: White alone</t>
  </si>
  <si>
    <t>Total population Hispanic or Latino: Black or African American alone</t>
  </si>
  <si>
    <t>Total population Hispanic or Latino: American Indian and Alaska Native alone</t>
  </si>
  <si>
    <t>Total population Hispanic or Latino: Asian alone</t>
  </si>
  <si>
    <t>Total population Hispanic or Latino: Native Hawaiian and Other Pacific Islander alone</t>
  </si>
  <si>
    <t>Total population Hispanic or Latino: Some other race alone</t>
  </si>
  <si>
    <t>Total population Hispanic or Latino: Two or more races:</t>
  </si>
  <si>
    <t>Total population Hispanic or Latino: Two or more races: Two races including Some other race</t>
  </si>
  <si>
    <t>Total population Hispanic or Latino: Two or more races: Two races excluding Some other race, and three or more races</t>
  </si>
  <si>
    <t>Households Family households:</t>
  </si>
  <si>
    <t>Households Family households: Married-couple family</t>
  </si>
  <si>
    <t>Households Family households: Other family:</t>
  </si>
  <si>
    <t>Households Family households: Other family: Male householder, no wife present</t>
  </si>
  <si>
    <t>Households Family households: Other family: Female householder, no husband present</t>
  </si>
  <si>
    <t>Households Nonfamily households:</t>
  </si>
  <si>
    <t>Households Nonfamily households: Householder living alone</t>
  </si>
  <si>
    <t>Households Nonfamily households: Householder not living alone</t>
  </si>
  <si>
    <t>Households Less than $10,000</t>
  </si>
  <si>
    <t>Households $10,000 to $14,999</t>
  </si>
  <si>
    <t>Households $15,000 to $19,999</t>
  </si>
  <si>
    <t>Households $20,000 to $24,999</t>
  </si>
  <si>
    <t>Households $25,000 to $29,999</t>
  </si>
  <si>
    <t>Households $30,000 to $34,999</t>
  </si>
  <si>
    <t>Households $35,000 to $39,999</t>
  </si>
  <si>
    <t>Households $40,000 to $44,999</t>
  </si>
  <si>
    <t>Households $45,000 to $49,999</t>
  </si>
  <si>
    <t>Households $50,000 to $59,999</t>
  </si>
  <si>
    <t>Households $60,000 to $74,999</t>
  </si>
  <si>
    <t>Households $75,000 to $99,999</t>
  </si>
  <si>
    <t>Households $100,000 to $124,999</t>
  </si>
  <si>
    <t>Households $125,000 to $149,999</t>
  </si>
  <si>
    <t>Households $150,000 to $199,999</t>
  </si>
  <si>
    <t>Households $200,000 or more</t>
  </si>
  <si>
    <t>MEDIAN HOUSEHOLD INCOME IN THE PAST 12 MONTHS (IN 2013 INFLATION-ADJUSTED DOLLARS). Households</t>
  </si>
  <si>
    <t>HOUSEHOLD INCOME IN THE PAST 12 MONTHS (IN 2013 INFLATION-ADJUSTED DOLLARS). Households</t>
  </si>
  <si>
    <t>HOUSEHOLD TYPE (INCLUDING LIVING ALONE). Households</t>
  </si>
  <si>
    <t>HISPANIC OR LATINO ORIGIN BY RACE. Total population</t>
  </si>
  <si>
    <t>Zip/ZCTA5 77013</t>
  </si>
  <si>
    <t>Percent Married Couple Families</t>
  </si>
  <si>
    <t>Margins of Error for Housing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</si>
</sst>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[$$-409]#,##0_);\([$$-409]#,##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9" tint="-0.249977111117893"/>
      <name val="Calibri"/>
      <scheme val="minor"/>
    </font>
    <font>
      <sz val="11"/>
      <color theme="8" tint="-0.249977111117893"/>
      <name val="Calibri"/>
      <scheme val="minor"/>
    </font>
    <font>
      <sz val="11"/>
      <color theme="6" tint="-0.249977111117893"/>
      <name val="Calibri"/>
      <scheme val="minor"/>
    </font>
    <font>
      <sz val="11"/>
      <color theme="5" tint="-0.249977111117893"/>
      <name val="Calibri"/>
      <scheme val="minor"/>
    </font>
    <font>
      <i/>
      <sz val="11"/>
      <color theme="6" tint="-0.249977111117893"/>
      <name val="Calibri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wrapText="1"/>
    </xf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wrapText="1"/>
    </xf>
    <xf numFmtId="0" fontId="23" fillId="0" borderId="0" xfId="0" applyFont="1"/>
    <xf numFmtId="165" fontId="21" fillId="0" borderId="0" xfId="1" applyNumberFormat="1" applyFont="1"/>
    <xf numFmtId="165" fontId="18" fillId="0" borderId="0" xfId="1" applyNumberFormat="1" applyFont="1"/>
    <xf numFmtId="0" fontId="24" fillId="0" borderId="0" xfId="0" applyFont="1" applyAlignment="1">
      <alignment wrapText="1"/>
    </xf>
    <xf numFmtId="0" fontId="24" fillId="0" borderId="0" xfId="0" applyFont="1"/>
    <xf numFmtId="165" fontId="24" fillId="0" borderId="0" xfId="1" applyNumberFormat="1" applyFont="1"/>
    <xf numFmtId="0" fontId="25" fillId="0" borderId="0" xfId="0" applyFont="1" applyAlignment="1">
      <alignment wrapText="1"/>
    </xf>
    <xf numFmtId="0" fontId="25" fillId="0" borderId="0" xfId="0" applyFont="1"/>
    <xf numFmtId="165" fontId="25" fillId="0" borderId="0" xfId="1" applyNumberFormat="1" applyFont="1"/>
    <xf numFmtId="0" fontId="26" fillId="0" borderId="0" xfId="0" applyFont="1" applyAlignment="1">
      <alignment wrapText="1"/>
    </xf>
    <xf numFmtId="0" fontId="26" fillId="0" borderId="0" xfId="0" applyFont="1"/>
    <xf numFmtId="165" fontId="26" fillId="0" borderId="0" xfId="1" applyNumberFormat="1" applyFont="1"/>
    <xf numFmtId="0" fontId="27" fillId="0" borderId="0" xfId="0" applyFont="1" applyAlignment="1">
      <alignment wrapText="1"/>
    </xf>
    <xf numFmtId="0" fontId="27" fillId="0" borderId="0" xfId="0" applyFont="1"/>
    <xf numFmtId="165" fontId="27" fillId="0" borderId="0" xfId="1" applyNumberFormat="1" applyFont="1"/>
    <xf numFmtId="166" fontId="23" fillId="0" borderId="0" xfId="1" applyNumberFormat="1" applyFont="1"/>
    <xf numFmtId="0" fontId="28" fillId="0" borderId="0" xfId="0" applyFont="1" applyAlignment="1">
      <alignment wrapText="1"/>
    </xf>
    <xf numFmtId="0" fontId="28" fillId="0" borderId="0" xfId="0" applyFont="1"/>
    <xf numFmtId="9" fontId="28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50800</xdr:colOff>
      <xdr:row>9</xdr:row>
      <xdr:rowOff>50800</xdr:rowOff>
    </xdr:from>
    <xdr:to>
      <xdr:col>27</xdr:col>
      <xdr:colOff>952500</xdr:colOff>
      <xdr:row>16</xdr:row>
      <xdr:rowOff>88900</xdr:rowOff>
    </xdr:to>
    <xdr:sp macro="" textlink="">
      <xdr:nvSpPr>
        <xdr:cNvPr id="2" name="TextBox 1"/>
        <xdr:cNvSpPr txBox="1"/>
      </xdr:nvSpPr>
      <xdr:spPr>
        <a:xfrm>
          <a:off x="15887700" y="3251200"/>
          <a:ext cx="901700" cy="1282700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Let us</a:t>
          </a:r>
          <a:r>
            <a:rPr lang="en-US" sz="1100" baseline="0"/>
            <a:t> know if you need percent calculations for any of your data. </a:t>
          </a:r>
          <a:endParaRPr lang="en-US" sz="1100"/>
        </a:p>
      </xdr:txBody>
    </xdr:sp>
    <xdr:clientData/>
  </xdr:twoCellAnchor>
  <xdr:twoCellAnchor>
    <xdr:from>
      <xdr:col>1</xdr:col>
      <xdr:colOff>88900</xdr:colOff>
      <xdr:row>9</xdr:row>
      <xdr:rowOff>25400</xdr:rowOff>
    </xdr:from>
    <xdr:to>
      <xdr:col>1</xdr:col>
      <xdr:colOff>3136900</xdr:colOff>
      <xdr:row>12</xdr:row>
      <xdr:rowOff>127000</xdr:rowOff>
    </xdr:to>
    <xdr:sp macro="" textlink="">
      <xdr:nvSpPr>
        <xdr:cNvPr id="3" name="TextBox 2"/>
        <xdr:cNvSpPr txBox="1"/>
      </xdr:nvSpPr>
      <xdr:spPr>
        <a:xfrm>
          <a:off x="88900" y="3225800"/>
          <a:ext cx="3048000" cy="635000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Above are some popular</a:t>
          </a:r>
          <a:r>
            <a:rPr lang="en-US" sz="1100" baseline="0"/>
            <a:t> geography types. Your custom data will have only the geographies that you need.</a:t>
          </a:r>
          <a:endParaRPr lang="en-US" sz="1100"/>
        </a:p>
      </xdr:txBody>
    </xdr:sp>
    <xdr:clientData/>
  </xdr:twoCellAnchor>
  <xdr:twoCellAnchor>
    <xdr:from>
      <xdr:col>53</xdr:col>
      <xdr:colOff>38100</xdr:colOff>
      <xdr:row>9</xdr:row>
      <xdr:rowOff>63500</xdr:rowOff>
    </xdr:from>
    <xdr:to>
      <xdr:col>54</xdr:col>
      <xdr:colOff>12700</xdr:colOff>
      <xdr:row>15</xdr:row>
      <xdr:rowOff>165100</xdr:rowOff>
    </xdr:to>
    <xdr:sp macro="" textlink="">
      <xdr:nvSpPr>
        <xdr:cNvPr id="5" name="TextBox 4"/>
        <xdr:cNvSpPr txBox="1"/>
      </xdr:nvSpPr>
      <xdr:spPr>
        <a:xfrm>
          <a:off x="41351200" y="3263900"/>
          <a:ext cx="952500" cy="1168400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Let us</a:t>
          </a:r>
          <a:r>
            <a:rPr lang="en-US" sz="1100" baseline="0"/>
            <a:t> know if you need margins of error for any of your data.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B1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C3" sqref="C3"/>
    </sheetView>
  </sheetViews>
  <sheetFormatPr baseColWidth="10" defaultColWidth="8.83203125" defaultRowHeight="14" x14ac:dyDescent="0"/>
  <cols>
    <col min="1" max="1" width="11" hidden="1" customWidth="1"/>
    <col min="2" max="2" width="44" customWidth="1"/>
    <col min="3" max="3" width="12.83203125" style="14" customWidth="1"/>
    <col min="4" max="4" width="12.33203125" style="3" customWidth="1"/>
    <col min="5" max="5" width="12.33203125" style="3" hidden="1" customWidth="1"/>
    <col min="6" max="12" width="12.33203125" style="3" customWidth="1"/>
    <col min="13" max="14" width="12.33203125" style="3" hidden="1" customWidth="1"/>
    <col min="15" max="15" width="12.33203125" style="3" customWidth="1"/>
    <col min="16" max="24" width="12.33203125" style="3" hidden="1" customWidth="1"/>
    <col min="25" max="34" width="13.33203125" style="5" customWidth="1"/>
    <col min="35" max="35" width="14.83203125" style="4" customWidth="1"/>
    <col min="36" max="51" width="12.5" style="4" customWidth="1"/>
    <col min="52" max="52" width="14.1640625" style="8" customWidth="1"/>
    <col min="53" max="53" width="12" style="7" customWidth="1"/>
    <col min="54" max="54" width="12.83203125" style="7" customWidth="1"/>
  </cols>
  <sheetData>
    <row r="1" spans="1:54" s="1" customFormat="1" ht="154">
      <c r="A1" s="1" t="s">
        <v>0</v>
      </c>
      <c r="B1" s="1" t="s">
        <v>1</v>
      </c>
      <c r="C1" s="13" t="s">
        <v>2</v>
      </c>
      <c r="D1" s="16" t="s">
        <v>113</v>
      </c>
      <c r="E1" s="16" t="s">
        <v>66</v>
      </c>
      <c r="F1" s="16" t="s">
        <v>67</v>
      </c>
      <c r="G1" s="16" t="s">
        <v>68</v>
      </c>
      <c r="H1" s="16" t="s">
        <v>69</v>
      </c>
      <c r="I1" s="16" t="s">
        <v>70</v>
      </c>
      <c r="J1" s="16" t="s">
        <v>71</v>
      </c>
      <c r="K1" s="16" t="s">
        <v>72</v>
      </c>
      <c r="L1" s="16" t="s">
        <v>73</v>
      </c>
      <c r="M1" s="16" t="s">
        <v>74</v>
      </c>
      <c r="N1" s="16" t="s">
        <v>75</v>
      </c>
      <c r="O1" s="16" t="s">
        <v>76</v>
      </c>
      <c r="P1" s="2" t="s">
        <v>77</v>
      </c>
      <c r="Q1" s="2" t="s">
        <v>78</v>
      </c>
      <c r="R1" s="2" t="s">
        <v>79</v>
      </c>
      <c r="S1" s="2" t="s">
        <v>80</v>
      </c>
      <c r="T1" s="2" t="s">
        <v>81</v>
      </c>
      <c r="U1" s="2" t="s">
        <v>82</v>
      </c>
      <c r="V1" s="2" t="s">
        <v>83</v>
      </c>
      <c r="W1" s="2" t="s">
        <v>84</v>
      </c>
      <c r="X1" s="2" t="s">
        <v>85</v>
      </c>
      <c r="Y1" s="19" t="s">
        <v>112</v>
      </c>
      <c r="Z1" s="19" t="s">
        <v>86</v>
      </c>
      <c r="AA1" s="19" t="s">
        <v>87</v>
      </c>
      <c r="AB1" s="26" t="s">
        <v>115</v>
      </c>
      <c r="AC1" s="19" t="s">
        <v>88</v>
      </c>
      <c r="AD1" s="19" t="s">
        <v>89</v>
      </c>
      <c r="AE1" s="19" t="s">
        <v>90</v>
      </c>
      <c r="AF1" s="19" t="s">
        <v>91</v>
      </c>
      <c r="AG1" s="19" t="s">
        <v>92</v>
      </c>
      <c r="AH1" s="19" t="s">
        <v>93</v>
      </c>
      <c r="AI1" s="22" t="s">
        <v>111</v>
      </c>
      <c r="AJ1" s="22" t="s">
        <v>94</v>
      </c>
      <c r="AK1" s="22" t="s">
        <v>95</v>
      </c>
      <c r="AL1" s="22" t="s">
        <v>96</v>
      </c>
      <c r="AM1" s="22" t="s">
        <v>97</v>
      </c>
      <c r="AN1" s="22" t="s">
        <v>98</v>
      </c>
      <c r="AO1" s="22" t="s">
        <v>99</v>
      </c>
      <c r="AP1" s="22" t="s">
        <v>100</v>
      </c>
      <c r="AQ1" s="22" t="s">
        <v>101</v>
      </c>
      <c r="AR1" s="22" t="s">
        <v>102</v>
      </c>
      <c r="AS1" s="22" t="s">
        <v>103</v>
      </c>
      <c r="AT1" s="22" t="s">
        <v>104</v>
      </c>
      <c r="AU1" s="22" t="s">
        <v>105</v>
      </c>
      <c r="AV1" s="22" t="s">
        <v>106</v>
      </c>
      <c r="AW1" s="22" t="s">
        <v>107</v>
      </c>
      <c r="AX1" s="22" t="s">
        <v>108</v>
      </c>
      <c r="AY1" s="22" t="s">
        <v>109</v>
      </c>
      <c r="AZ1" s="9" t="s">
        <v>110</v>
      </c>
      <c r="BA1" s="6" t="s">
        <v>3</v>
      </c>
      <c r="BB1" s="6" t="s">
        <v>116</v>
      </c>
    </row>
    <row r="2" spans="1:54" hidden="1">
      <c r="A2" t="s">
        <v>0</v>
      </c>
      <c r="B2" t="s">
        <v>1</v>
      </c>
      <c r="C2" s="14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7" t="s">
        <v>14</v>
      </c>
      <c r="N2" s="17" t="s">
        <v>15</v>
      </c>
      <c r="O2" s="17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3" t="s">
        <v>25</v>
      </c>
      <c r="Y2" s="20" t="s">
        <v>26</v>
      </c>
      <c r="Z2" s="20" t="s">
        <v>27</v>
      </c>
      <c r="AA2" s="20" t="s">
        <v>28</v>
      </c>
      <c r="AB2" s="27"/>
      <c r="AC2" s="20" t="s">
        <v>29</v>
      </c>
      <c r="AD2" s="20" t="s">
        <v>30</v>
      </c>
      <c r="AE2" s="20" t="s">
        <v>31</v>
      </c>
      <c r="AF2" s="20" t="s">
        <v>32</v>
      </c>
      <c r="AG2" s="20" t="s">
        <v>33</v>
      </c>
      <c r="AH2" s="20" t="s">
        <v>34</v>
      </c>
      <c r="AI2" s="23" t="s">
        <v>35</v>
      </c>
      <c r="AJ2" s="23" t="s">
        <v>36</v>
      </c>
      <c r="AK2" s="23" t="s">
        <v>37</v>
      </c>
      <c r="AL2" s="23" t="s">
        <v>38</v>
      </c>
      <c r="AM2" s="23" t="s">
        <v>39</v>
      </c>
      <c r="AN2" s="23" t="s">
        <v>40</v>
      </c>
      <c r="AO2" s="23" t="s">
        <v>41</v>
      </c>
      <c r="AP2" s="23" t="s">
        <v>42</v>
      </c>
      <c r="AQ2" s="23" t="s">
        <v>43</v>
      </c>
      <c r="AR2" s="23" t="s">
        <v>44</v>
      </c>
      <c r="AS2" s="23" t="s">
        <v>45</v>
      </c>
      <c r="AT2" s="23" t="s">
        <v>46</v>
      </c>
      <c r="AU2" s="23" t="s">
        <v>47</v>
      </c>
      <c r="AV2" s="23" t="s">
        <v>48</v>
      </c>
      <c r="AW2" s="23" t="s">
        <v>49</v>
      </c>
      <c r="AX2" s="23" t="s">
        <v>50</v>
      </c>
      <c r="AY2" s="23" t="s">
        <v>51</v>
      </c>
      <c r="AZ2" s="10" t="s">
        <v>52</v>
      </c>
      <c r="BA2" s="7" t="s">
        <v>53</v>
      </c>
      <c r="BB2" s="7" t="s">
        <v>54</v>
      </c>
    </row>
    <row r="3" spans="1:54">
      <c r="A3" t="s">
        <v>55</v>
      </c>
      <c r="B3" t="s">
        <v>62</v>
      </c>
      <c r="C3" s="15">
        <v>2249</v>
      </c>
      <c r="D3" s="18">
        <v>2249</v>
      </c>
      <c r="E3" s="18">
        <v>1562</v>
      </c>
      <c r="F3" s="18">
        <v>929</v>
      </c>
      <c r="G3" s="18">
        <v>597</v>
      </c>
      <c r="H3" s="18">
        <v>0</v>
      </c>
      <c r="I3" s="18">
        <v>18</v>
      </c>
      <c r="J3" s="18">
        <v>0</v>
      </c>
      <c r="K3" s="18">
        <v>0</v>
      </c>
      <c r="L3" s="18">
        <v>18</v>
      </c>
      <c r="M3" s="18">
        <v>18</v>
      </c>
      <c r="N3" s="18">
        <v>0</v>
      </c>
      <c r="O3" s="18">
        <v>687</v>
      </c>
      <c r="P3" s="12">
        <v>450</v>
      </c>
      <c r="Q3" s="12">
        <v>8</v>
      </c>
      <c r="R3" s="12">
        <v>26</v>
      </c>
      <c r="S3" s="12">
        <v>0</v>
      </c>
      <c r="T3" s="12">
        <v>0</v>
      </c>
      <c r="U3" s="12">
        <v>165</v>
      </c>
      <c r="V3" s="12">
        <v>38</v>
      </c>
      <c r="W3" s="12">
        <v>23</v>
      </c>
      <c r="X3" s="12">
        <v>15</v>
      </c>
      <c r="Y3" s="21">
        <v>588</v>
      </c>
      <c r="Z3" s="21">
        <v>155</v>
      </c>
      <c r="AA3" s="21">
        <v>155</v>
      </c>
      <c r="AB3" s="28">
        <f>AA3/Y3</f>
        <v>0.26360544217687076</v>
      </c>
      <c r="AC3" s="21">
        <v>0</v>
      </c>
      <c r="AD3" s="21">
        <v>0</v>
      </c>
      <c r="AE3" s="21">
        <v>0</v>
      </c>
      <c r="AF3" s="21">
        <v>433</v>
      </c>
      <c r="AG3" s="21">
        <v>412</v>
      </c>
      <c r="AH3" s="21">
        <v>21</v>
      </c>
      <c r="AI3" s="24">
        <v>588</v>
      </c>
      <c r="AJ3" s="24">
        <v>64</v>
      </c>
      <c r="AK3" s="24">
        <v>107</v>
      </c>
      <c r="AL3" s="24">
        <v>41</v>
      </c>
      <c r="AM3" s="24">
        <v>0</v>
      </c>
      <c r="AN3" s="24">
        <v>19</v>
      </c>
      <c r="AO3" s="24">
        <v>0</v>
      </c>
      <c r="AP3" s="24">
        <v>0</v>
      </c>
      <c r="AQ3" s="24">
        <v>24</v>
      </c>
      <c r="AR3" s="24">
        <v>9</v>
      </c>
      <c r="AS3" s="24">
        <v>15</v>
      </c>
      <c r="AT3" s="24">
        <v>0</v>
      </c>
      <c r="AU3" s="24">
        <v>26</v>
      </c>
      <c r="AV3" s="24">
        <v>8</v>
      </c>
      <c r="AW3" s="24">
        <v>17</v>
      </c>
      <c r="AX3" s="24">
        <v>50</v>
      </c>
      <c r="AY3" s="24">
        <v>208</v>
      </c>
      <c r="AZ3" s="25">
        <v>79706</v>
      </c>
      <c r="BA3" s="11">
        <v>756</v>
      </c>
      <c r="BB3" s="11">
        <v>120</v>
      </c>
    </row>
    <row r="4" spans="1:54">
      <c r="A4" t="s">
        <v>57</v>
      </c>
      <c r="B4" t="s">
        <v>60</v>
      </c>
      <c r="C4" s="15">
        <v>4063</v>
      </c>
      <c r="D4" s="18">
        <v>4063</v>
      </c>
      <c r="E4" s="18">
        <v>3131</v>
      </c>
      <c r="F4" s="18">
        <v>2206</v>
      </c>
      <c r="G4" s="18">
        <v>752</v>
      </c>
      <c r="H4" s="18">
        <v>0</v>
      </c>
      <c r="I4" s="18">
        <v>144</v>
      </c>
      <c r="J4" s="18">
        <v>0</v>
      </c>
      <c r="K4" s="18">
        <v>0</v>
      </c>
      <c r="L4" s="18">
        <v>29</v>
      </c>
      <c r="M4" s="18">
        <v>18</v>
      </c>
      <c r="N4" s="18">
        <v>11</v>
      </c>
      <c r="O4" s="18">
        <v>932</v>
      </c>
      <c r="P4" s="12">
        <v>628</v>
      </c>
      <c r="Q4" s="12">
        <v>8</v>
      </c>
      <c r="R4" s="12">
        <v>50</v>
      </c>
      <c r="S4" s="12">
        <v>0</v>
      </c>
      <c r="T4" s="12">
        <v>0</v>
      </c>
      <c r="U4" s="12">
        <v>208</v>
      </c>
      <c r="V4" s="12">
        <v>38</v>
      </c>
      <c r="W4" s="12">
        <v>23</v>
      </c>
      <c r="X4" s="12">
        <v>15</v>
      </c>
      <c r="Y4" s="21">
        <v>1867</v>
      </c>
      <c r="Z4" s="21">
        <v>389</v>
      </c>
      <c r="AA4" s="21">
        <v>346</v>
      </c>
      <c r="AB4" s="28">
        <f t="shared" ref="AB4:AB8" si="0">AA4/Y4</f>
        <v>0.18532404927691484</v>
      </c>
      <c r="AC4" s="21">
        <v>43</v>
      </c>
      <c r="AD4" s="21">
        <v>0</v>
      </c>
      <c r="AE4" s="21">
        <v>43</v>
      </c>
      <c r="AF4" s="21">
        <v>1478</v>
      </c>
      <c r="AG4" s="21">
        <v>1308</v>
      </c>
      <c r="AH4" s="21">
        <v>170</v>
      </c>
      <c r="AI4" s="24">
        <v>1867</v>
      </c>
      <c r="AJ4" s="24">
        <v>179</v>
      </c>
      <c r="AK4" s="24">
        <v>118</v>
      </c>
      <c r="AL4" s="24">
        <v>137</v>
      </c>
      <c r="AM4" s="24">
        <v>13</v>
      </c>
      <c r="AN4" s="24">
        <v>30</v>
      </c>
      <c r="AO4" s="24">
        <v>9</v>
      </c>
      <c r="AP4" s="24">
        <v>77</v>
      </c>
      <c r="AQ4" s="24">
        <v>96</v>
      </c>
      <c r="AR4" s="24">
        <v>53</v>
      </c>
      <c r="AS4" s="24">
        <v>90</v>
      </c>
      <c r="AT4" s="24">
        <v>63</v>
      </c>
      <c r="AU4" s="24">
        <v>246</v>
      </c>
      <c r="AV4" s="24">
        <v>108</v>
      </c>
      <c r="AW4" s="24">
        <v>86</v>
      </c>
      <c r="AX4" s="24">
        <v>130</v>
      </c>
      <c r="AY4" s="24">
        <v>432</v>
      </c>
      <c r="AZ4" s="25">
        <v>78706</v>
      </c>
      <c r="BA4" s="11">
        <v>2412</v>
      </c>
      <c r="BB4" s="11">
        <v>78</v>
      </c>
    </row>
    <row r="5" spans="1:54">
      <c r="A5" t="s">
        <v>59</v>
      </c>
      <c r="B5" t="s">
        <v>114</v>
      </c>
      <c r="C5" s="15">
        <v>19246</v>
      </c>
      <c r="D5" s="18">
        <v>19246</v>
      </c>
      <c r="E5" s="18">
        <v>5320</v>
      </c>
      <c r="F5" s="18">
        <v>1471</v>
      </c>
      <c r="G5" s="18">
        <v>3411</v>
      </c>
      <c r="H5" s="18">
        <v>13</v>
      </c>
      <c r="I5" s="18">
        <v>317</v>
      </c>
      <c r="J5" s="18">
        <v>4</v>
      </c>
      <c r="K5" s="18">
        <v>55</v>
      </c>
      <c r="L5" s="18">
        <v>49</v>
      </c>
      <c r="M5" s="18">
        <v>0</v>
      </c>
      <c r="N5" s="18">
        <v>49</v>
      </c>
      <c r="O5" s="18">
        <v>13926</v>
      </c>
      <c r="P5" s="12">
        <v>11254</v>
      </c>
      <c r="Q5" s="12">
        <v>130</v>
      </c>
      <c r="R5" s="12">
        <v>82</v>
      </c>
      <c r="S5" s="12">
        <v>0</v>
      </c>
      <c r="T5" s="12">
        <v>0</v>
      </c>
      <c r="U5" s="12">
        <v>2442</v>
      </c>
      <c r="V5" s="12">
        <v>18</v>
      </c>
      <c r="W5" s="12">
        <v>11</v>
      </c>
      <c r="X5" s="12">
        <v>7</v>
      </c>
      <c r="Y5" s="21">
        <v>5473</v>
      </c>
      <c r="Z5" s="21">
        <v>4030</v>
      </c>
      <c r="AA5" s="21">
        <v>2415</v>
      </c>
      <c r="AB5" s="28">
        <f t="shared" si="0"/>
        <v>0.44125708021194959</v>
      </c>
      <c r="AC5" s="21">
        <v>1615</v>
      </c>
      <c r="AD5" s="21">
        <v>625</v>
      </c>
      <c r="AE5" s="21">
        <v>990</v>
      </c>
      <c r="AF5" s="21">
        <v>1443</v>
      </c>
      <c r="AG5" s="21">
        <v>1192</v>
      </c>
      <c r="AH5" s="21">
        <v>251</v>
      </c>
      <c r="AI5" s="24">
        <v>5473</v>
      </c>
      <c r="AJ5" s="24">
        <v>444</v>
      </c>
      <c r="AK5" s="24">
        <v>521</v>
      </c>
      <c r="AL5" s="24">
        <v>502</v>
      </c>
      <c r="AM5" s="24">
        <v>450</v>
      </c>
      <c r="AN5" s="24">
        <v>327</v>
      </c>
      <c r="AO5" s="24">
        <v>344</v>
      </c>
      <c r="AP5" s="24">
        <v>334</v>
      </c>
      <c r="AQ5" s="24">
        <v>374</v>
      </c>
      <c r="AR5" s="24">
        <v>297</v>
      </c>
      <c r="AS5" s="24">
        <v>510</v>
      </c>
      <c r="AT5" s="24">
        <v>492</v>
      </c>
      <c r="AU5" s="24">
        <v>419</v>
      </c>
      <c r="AV5" s="24">
        <v>214</v>
      </c>
      <c r="AW5" s="24">
        <v>147</v>
      </c>
      <c r="AX5" s="24">
        <v>52</v>
      </c>
      <c r="AY5" s="24">
        <v>46</v>
      </c>
      <c r="AZ5" s="25">
        <v>36829</v>
      </c>
      <c r="BA5" s="11">
        <v>6257</v>
      </c>
      <c r="BB5" s="11">
        <v>165</v>
      </c>
    </row>
    <row r="6" spans="1:54">
      <c r="A6" t="s">
        <v>61</v>
      </c>
      <c r="B6" t="s">
        <v>64</v>
      </c>
      <c r="C6" s="15">
        <v>2134707</v>
      </c>
      <c r="D6" s="18">
        <v>2134707</v>
      </c>
      <c r="E6" s="18">
        <v>1203553</v>
      </c>
      <c r="F6" s="18">
        <v>549758</v>
      </c>
      <c r="G6" s="18">
        <v>491973</v>
      </c>
      <c r="H6" s="18">
        <v>3463</v>
      </c>
      <c r="I6" s="18">
        <v>132008</v>
      </c>
      <c r="J6" s="18">
        <v>742</v>
      </c>
      <c r="K6" s="18">
        <v>2871</v>
      </c>
      <c r="L6" s="18">
        <v>22738</v>
      </c>
      <c r="M6" s="18">
        <v>1826</v>
      </c>
      <c r="N6" s="18">
        <v>20912</v>
      </c>
      <c r="O6" s="18">
        <v>931154</v>
      </c>
      <c r="P6" s="12">
        <v>686333</v>
      </c>
      <c r="Q6" s="12">
        <v>9114</v>
      </c>
      <c r="R6" s="12">
        <v>5753</v>
      </c>
      <c r="S6" s="12">
        <v>1318</v>
      </c>
      <c r="T6" s="12">
        <v>184</v>
      </c>
      <c r="U6" s="12">
        <v>213547</v>
      </c>
      <c r="V6" s="12">
        <v>14905</v>
      </c>
      <c r="W6" s="12">
        <v>8337</v>
      </c>
      <c r="X6" s="12">
        <v>6568</v>
      </c>
      <c r="Y6" s="21">
        <v>781407</v>
      </c>
      <c r="Z6" s="21">
        <v>479188</v>
      </c>
      <c r="AA6" s="21">
        <v>305090</v>
      </c>
      <c r="AB6" s="28">
        <f t="shared" si="0"/>
        <v>0.39043673783316507</v>
      </c>
      <c r="AC6" s="21">
        <v>174098</v>
      </c>
      <c r="AD6" s="21">
        <v>46309</v>
      </c>
      <c r="AE6" s="21">
        <v>127789</v>
      </c>
      <c r="AF6" s="21">
        <v>302219</v>
      </c>
      <c r="AG6" s="21">
        <v>248173</v>
      </c>
      <c r="AH6" s="21">
        <v>54046</v>
      </c>
      <c r="AI6" s="24">
        <v>781407</v>
      </c>
      <c r="AJ6" s="24">
        <v>69259</v>
      </c>
      <c r="AK6" s="24">
        <v>49753</v>
      </c>
      <c r="AL6" s="24">
        <v>51874</v>
      </c>
      <c r="AM6" s="24">
        <v>50704</v>
      </c>
      <c r="AN6" s="24">
        <v>44960</v>
      </c>
      <c r="AO6" s="24">
        <v>46687</v>
      </c>
      <c r="AP6" s="24">
        <v>39583</v>
      </c>
      <c r="AQ6" s="24">
        <v>37811</v>
      </c>
      <c r="AR6" s="24">
        <v>33905</v>
      </c>
      <c r="AS6" s="24">
        <v>57704</v>
      </c>
      <c r="AT6" s="24">
        <v>67697</v>
      </c>
      <c r="AU6" s="24">
        <v>76557</v>
      </c>
      <c r="AV6" s="24">
        <v>48274</v>
      </c>
      <c r="AW6" s="24">
        <v>28595</v>
      </c>
      <c r="AX6" s="24">
        <v>32681</v>
      </c>
      <c r="AY6" s="24">
        <v>45363</v>
      </c>
      <c r="AZ6" s="25">
        <v>45010</v>
      </c>
      <c r="BA6" s="11">
        <v>907494</v>
      </c>
      <c r="BB6" s="11">
        <v>2983</v>
      </c>
    </row>
    <row r="7" spans="1:54">
      <c r="A7" t="s">
        <v>63</v>
      </c>
      <c r="B7" t="s">
        <v>58</v>
      </c>
      <c r="C7" s="15">
        <v>4182285</v>
      </c>
      <c r="D7" s="18">
        <v>4182285</v>
      </c>
      <c r="E7" s="18">
        <v>2464345</v>
      </c>
      <c r="F7" s="18">
        <v>1361568</v>
      </c>
      <c r="G7" s="18">
        <v>774120</v>
      </c>
      <c r="H7" s="18">
        <v>7690</v>
      </c>
      <c r="I7" s="18">
        <v>262251</v>
      </c>
      <c r="J7" s="18">
        <v>2350</v>
      </c>
      <c r="K7" s="18">
        <v>8415</v>
      </c>
      <c r="L7" s="18">
        <v>47951</v>
      </c>
      <c r="M7" s="18">
        <v>3767</v>
      </c>
      <c r="N7" s="18">
        <v>44184</v>
      </c>
      <c r="O7" s="18">
        <v>1717940</v>
      </c>
      <c r="P7" s="12">
        <v>1273050</v>
      </c>
      <c r="Q7" s="12">
        <v>16465</v>
      </c>
      <c r="R7" s="12">
        <v>12047</v>
      </c>
      <c r="S7" s="12">
        <v>2410</v>
      </c>
      <c r="T7" s="12">
        <v>381</v>
      </c>
      <c r="U7" s="12">
        <v>378057</v>
      </c>
      <c r="V7" s="12">
        <v>35530</v>
      </c>
      <c r="W7" s="12">
        <v>20146</v>
      </c>
      <c r="X7" s="12">
        <v>15384</v>
      </c>
      <c r="Y7" s="21">
        <v>1434694</v>
      </c>
      <c r="Z7" s="21">
        <v>984120</v>
      </c>
      <c r="AA7" s="21">
        <v>677880</v>
      </c>
      <c r="AB7" s="28">
        <f t="shared" si="0"/>
        <v>0.47249099808042688</v>
      </c>
      <c r="AC7" s="21">
        <v>306240</v>
      </c>
      <c r="AD7" s="21">
        <v>83309</v>
      </c>
      <c r="AE7" s="21">
        <v>222931</v>
      </c>
      <c r="AF7" s="21">
        <v>450574</v>
      </c>
      <c r="AG7" s="21">
        <v>370480</v>
      </c>
      <c r="AH7" s="21">
        <v>80094</v>
      </c>
      <c r="AI7" s="24">
        <v>1434694</v>
      </c>
      <c r="AJ7" s="24">
        <v>100479</v>
      </c>
      <c r="AK7" s="24">
        <v>70887</v>
      </c>
      <c r="AL7" s="24">
        <v>78103</v>
      </c>
      <c r="AM7" s="24">
        <v>79606</v>
      </c>
      <c r="AN7" s="24">
        <v>74467</v>
      </c>
      <c r="AO7" s="24">
        <v>78331</v>
      </c>
      <c r="AP7" s="24">
        <v>66294</v>
      </c>
      <c r="AQ7" s="24">
        <v>68181</v>
      </c>
      <c r="AR7" s="24">
        <v>60596</v>
      </c>
      <c r="AS7" s="24">
        <v>111796</v>
      </c>
      <c r="AT7" s="24">
        <v>135511</v>
      </c>
      <c r="AU7" s="24">
        <v>165376</v>
      </c>
      <c r="AV7" s="24">
        <v>112488</v>
      </c>
      <c r="AW7" s="24">
        <v>67577</v>
      </c>
      <c r="AX7" s="24">
        <v>76516</v>
      </c>
      <c r="AY7" s="24">
        <v>88486</v>
      </c>
      <c r="AZ7" s="25">
        <v>53137</v>
      </c>
      <c r="BA7" s="11">
        <v>1616961</v>
      </c>
      <c r="BB7" s="11">
        <v>698</v>
      </c>
    </row>
    <row r="8" spans="1:54">
      <c r="A8" t="s">
        <v>65</v>
      </c>
      <c r="B8" t="s">
        <v>56</v>
      </c>
      <c r="C8" s="15">
        <v>25639373</v>
      </c>
      <c r="D8" s="18">
        <v>25639373</v>
      </c>
      <c r="E8" s="18">
        <v>15921646</v>
      </c>
      <c r="F8" s="18">
        <v>11488269</v>
      </c>
      <c r="G8" s="18">
        <v>2956545</v>
      </c>
      <c r="H8" s="18">
        <v>66100</v>
      </c>
      <c r="I8" s="18">
        <v>1005797</v>
      </c>
      <c r="J8" s="18">
        <v>18011</v>
      </c>
      <c r="K8" s="18">
        <v>34413</v>
      </c>
      <c r="L8" s="18">
        <v>352511</v>
      </c>
      <c r="M8" s="18">
        <v>19378</v>
      </c>
      <c r="N8" s="18">
        <v>333133</v>
      </c>
      <c r="O8" s="18">
        <v>9717727</v>
      </c>
      <c r="P8" s="12">
        <v>7586831</v>
      </c>
      <c r="Q8" s="12">
        <v>74425</v>
      </c>
      <c r="R8" s="12">
        <v>63119</v>
      </c>
      <c r="S8" s="12">
        <v>13463</v>
      </c>
      <c r="T8" s="12">
        <v>2963</v>
      </c>
      <c r="U8" s="12">
        <v>1739111</v>
      </c>
      <c r="V8" s="12">
        <v>237815</v>
      </c>
      <c r="W8" s="12">
        <v>135593</v>
      </c>
      <c r="X8" s="12">
        <v>102222</v>
      </c>
      <c r="Y8" s="21">
        <v>8886471</v>
      </c>
      <c r="Z8" s="21">
        <v>6206755</v>
      </c>
      <c r="AA8" s="21">
        <v>4485819</v>
      </c>
      <c r="AB8" s="28">
        <f t="shared" si="0"/>
        <v>0.50479194721954301</v>
      </c>
      <c r="AC8" s="21">
        <v>1720936</v>
      </c>
      <c r="AD8" s="21">
        <v>447557</v>
      </c>
      <c r="AE8" s="21">
        <v>1273379</v>
      </c>
      <c r="AF8" s="21">
        <v>2679716</v>
      </c>
      <c r="AG8" s="21">
        <v>2206158</v>
      </c>
      <c r="AH8" s="21">
        <v>473558</v>
      </c>
      <c r="AI8" s="24">
        <v>8886471</v>
      </c>
      <c r="AJ8" s="24">
        <v>657526</v>
      </c>
      <c r="AK8" s="24">
        <v>474956</v>
      </c>
      <c r="AL8" s="24">
        <v>485034</v>
      </c>
      <c r="AM8" s="24">
        <v>493389</v>
      </c>
      <c r="AN8" s="24">
        <v>474995</v>
      </c>
      <c r="AO8" s="24">
        <v>476699</v>
      </c>
      <c r="AP8" s="24">
        <v>425741</v>
      </c>
      <c r="AQ8" s="24">
        <v>428454</v>
      </c>
      <c r="AR8" s="24">
        <v>374805</v>
      </c>
      <c r="AS8" s="24">
        <v>712573</v>
      </c>
      <c r="AT8" s="24">
        <v>873034</v>
      </c>
      <c r="AU8" s="24">
        <v>1043060</v>
      </c>
      <c r="AV8" s="24">
        <v>704772</v>
      </c>
      <c r="AW8" s="24">
        <v>417690</v>
      </c>
      <c r="AX8" s="24">
        <v>425006</v>
      </c>
      <c r="AY8" s="24">
        <v>418737</v>
      </c>
      <c r="AZ8" s="25">
        <v>51900</v>
      </c>
      <c r="BA8" s="11">
        <v>10070703</v>
      </c>
      <c r="BB8" s="11">
        <v>756</v>
      </c>
    </row>
  </sheetData>
  <sortState ref="B3:CQ8">
    <sortCondition ref="C3:C8"/>
  </sortState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CustomDataSample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mamic cayme</dc:creator>
  <cp:lastModifiedBy>Kristen Carney</cp:lastModifiedBy>
  <dcterms:created xsi:type="dcterms:W3CDTF">2015-03-06T12:25:27Z</dcterms:created>
  <dcterms:modified xsi:type="dcterms:W3CDTF">2015-03-07T02:07:17Z</dcterms:modified>
</cp:coreProperties>
</file>